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Report'!$B$1:$H$38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7" i="1" l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<sst xmlns="http://schemas.openxmlformats.org/spreadsheetml/2006/main" count="201" uniqueCount="156">
  <si>
    <t>Filename:</t>
  </si>
  <si>
    <t>Generated:</t>
  </si>
  <si>
    <t>Variant:</t>
  </si>
  <si>
    <t>Item #</t>
  </si>
  <si>
    <t>001</t>
  </si>
  <si>
    <t>1/21/2015 7:28:46 AM</t>
  </si>
  <si>
    <t>PMP10799</t>
  </si>
  <si>
    <t>A</t>
  </si>
  <si>
    <t>Designator</t>
  </si>
  <si>
    <t>C1, C2, C3, C4</t>
  </si>
  <si>
    <t>C5, C12</t>
  </si>
  <si>
    <t>C6, C13</t>
  </si>
  <si>
    <t>C7</t>
  </si>
  <si>
    <t>C8</t>
  </si>
  <si>
    <t>C9</t>
  </si>
  <si>
    <t>C10</t>
  </si>
  <si>
    <t>C11</t>
  </si>
  <si>
    <t>C14</t>
  </si>
  <si>
    <t>C15</t>
  </si>
  <si>
    <t>C16</t>
  </si>
  <si>
    <t>J1, J4</t>
  </si>
  <si>
    <t>J2, J3</t>
  </si>
  <si>
    <t>L1</t>
  </si>
  <si>
    <t>L2</t>
  </si>
  <si>
    <t>Q1, Q2</t>
  </si>
  <si>
    <t>R1</t>
  </si>
  <si>
    <t>R2</t>
  </si>
  <si>
    <t>R3, R9</t>
  </si>
  <si>
    <t>R4, R10, R11</t>
  </si>
  <si>
    <t>R5, R6, R7</t>
  </si>
  <si>
    <t>R8</t>
  </si>
  <si>
    <t>R12</t>
  </si>
  <si>
    <t>R13</t>
  </si>
  <si>
    <t>R14</t>
  </si>
  <si>
    <t>R15, R17</t>
  </si>
  <si>
    <t>R16</t>
  </si>
  <si>
    <t>R18</t>
  </si>
  <si>
    <t>TP1, TP3, TP4, TP5, TP7, TP8</t>
  </si>
  <si>
    <t>TP2, TP6</t>
  </si>
  <si>
    <t>U1</t>
  </si>
  <si>
    <t>Quantity</t>
  </si>
  <si>
    <t>Value</t>
  </si>
  <si>
    <t>10uF</t>
  </si>
  <si>
    <t>1000pF</t>
  </si>
  <si>
    <t>0.1uF</t>
  </si>
  <si>
    <t>33pF</t>
  </si>
  <si>
    <t>4700pF</t>
  </si>
  <si>
    <t>4.7uF</t>
  </si>
  <si>
    <t>180uF</t>
  </si>
  <si>
    <t>0.033uF</t>
  </si>
  <si>
    <t>1uF</t>
  </si>
  <si>
    <t>1500pF</t>
  </si>
  <si>
    <t/>
  </si>
  <si>
    <t>10uH</t>
  </si>
  <si>
    <t>40V</t>
  </si>
  <si>
    <t>100k</t>
  </si>
  <si>
    <t>301k</t>
  </si>
  <si>
    <t>15.0k</t>
  </si>
  <si>
    <t>10.0k</t>
  </si>
  <si>
    <t>4.7</t>
  </si>
  <si>
    <t>2.70</t>
  </si>
  <si>
    <t>7.87k</t>
  </si>
  <si>
    <t>31.6k</t>
  </si>
  <si>
    <t>2.61k</t>
  </si>
  <si>
    <t>49.9k</t>
  </si>
  <si>
    <t>100</t>
  </si>
  <si>
    <t>Red</t>
  </si>
  <si>
    <t>Black</t>
  </si>
  <si>
    <t>PartNumber</t>
  </si>
  <si>
    <t>GRM32ER61H106MA12</t>
  </si>
  <si>
    <t>C1608X7R1H102K</t>
  </si>
  <si>
    <t>C1608X7R1H104K</t>
  </si>
  <si>
    <t>C1608C0G1H330J</t>
  </si>
  <si>
    <t>C1608C0G1E472J</t>
  </si>
  <si>
    <t>GRM21BR71C475KA73L</t>
  </si>
  <si>
    <t>16SVPF180M</t>
  </si>
  <si>
    <t>GRM31CR71C106MAC7</t>
  </si>
  <si>
    <t>C1608X7R1H333K</t>
  </si>
  <si>
    <t>C1608X5R1C105K</t>
  </si>
  <si>
    <t>C1608C0G1H152J</t>
  </si>
  <si>
    <t>ED555/2DS</t>
  </si>
  <si>
    <t>PEC02SAAN</t>
  </si>
  <si>
    <t>XAL1510</t>
  </si>
  <si>
    <t>MSS1210-103ME</t>
  </si>
  <si>
    <t>CSD18503Q5A</t>
  </si>
  <si>
    <t>CRCW0603100KFKEA</t>
  </si>
  <si>
    <t>CRCW0603301KFKEA</t>
  </si>
  <si>
    <t>CRCW060315K0FKEA</t>
  </si>
  <si>
    <t>CRCW060310K0FKEA</t>
  </si>
  <si>
    <t>CRCW06034R70JNEA</t>
  </si>
  <si>
    <t>ERJ-8RQF2R7V</t>
  </si>
  <si>
    <t>CRCW06037K87FKEA</t>
  </si>
  <si>
    <t>CRCW060331K6FKEA</t>
  </si>
  <si>
    <t>CRCW06032K61FKEA</t>
  </si>
  <si>
    <t>CRCW060349K9FKEA</t>
  </si>
  <si>
    <t>CRCW0603100RFKEA</t>
  </si>
  <si>
    <t>5000</t>
  </si>
  <si>
    <t>5001</t>
  </si>
  <si>
    <t>TPS40170RGY</t>
  </si>
  <si>
    <t>Manufacturer</t>
  </si>
  <si>
    <t>MuRata</t>
  </si>
  <si>
    <t>TDK</t>
  </si>
  <si>
    <t>Sanyo</t>
  </si>
  <si>
    <t>Coilcraft</t>
  </si>
  <si>
    <t>Texas Instruments</t>
  </si>
  <si>
    <t>Vishay-Dale</t>
  </si>
  <si>
    <t>Panasonic</t>
  </si>
  <si>
    <t>Keystone</t>
  </si>
  <si>
    <t>Description</t>
  </si>
  <si>
    <t>CAP, CERM, 10uF, 50V, +/-20%, X5R, 1210</t>
  </si>
  <si>
    <t>CAP, CERM, 1000 pF, 50 V, +/- 10%, X7R, 0603</t>
  </si>
  <si>
    <t>CAP, CERM, 0.1uF, 50V, +/-10%, X7R, 0603</t>
  </si>
  <si>
    <t>CAP, CERM, 33 pF, 50 V, +/- 5%, C0G/NP0, 0603</t>
  </si>
  <si>
    <t>CAP, CERM, 4700 pF, 25 V, +/- 5%, C0G/NP0, 0603</t>
  </si>
  <si>
    <t>CAP, CERM, 4.7 µF, 16 V, +/- 10%, X7R, 0805</t>
  </si>
  <si>
    <t>CAP, OS-CON, 180 µF, 16 V, +/- 20%, 0.022 ohm, 6.3x5.9 SMD</t>
  </si>
  <si>
    <t>CAP, CERM, 10 µF, 16 V, +/- 20%, X7R, 1206</t>
  </si>
  <si>
    <t>CAP, CERM, 0.033 µF, 50 V, +/- 10%, X7R, 0603</t>
  </si>
  <si>
    <t>CAP, CERM, 1 µF, 16 V, +/- 10%, X5R, 0603</t>
  </si>
  <si>
    <t>CAP, CERM, 1500 pF, 50 V, +/- 5%, C0G/NP0, 0603</t>
  </si>
  <si>
    <t>Terminal Block, 6A, 3.5mm Pitch, 2-Pos, TH</t>
  </si>
  <si>
    <t>Header, 100mil, 2x1, Tin, TH</t>
  </si>
  <si>
    <t>Inductor, open, SMD</t>
  </si>
  <si>
    <t>Inductor, Shielded, Ferrite, 10 µH, 10 A, 0.014 ohm, SMD</t>
  </si>
  <si>
    <t>MOSFET, N-CH, 40 V, 3.4 milliohm, SON 5x6mm</t>
  </si>
  <si>
    <t>RES, 100 k, 1%, 0.1 W, 0603</t>
  </si>
  <si>
    <t>RES, 301 k, 1%, 0.1 W, 0603</t>
  </si>
  <si>
    <t>RES, 15.0 k, 1%, 0.1 W, 0603</t>
  </si>
  <si>
    <t>RES, 10.0 k, 1%, 0.1 W, 0603</t>
  </si>
  <si>
    <t>RES, 4.7, 5%, 0.1 W, 0603</t>
  </si>
  <si>
    <t>RES, 2.70, 1%, 0.25 W, 1206</t>
  </si>
  <si>
    <t>RES, 7.87 k, 1%, 0.1 W, 0603</t>
  </si>
  <si>
    <t>RES, open, 0603</t>
  </si>
  <si>
    <t>RES, 31.6 k, 1%, 0.1 W, 0603</t>
  </si>
  <si>
    <t>RES, 2.61 k, 1%, 0.1 W, 0603</t>
  </si>
  <si>
    <t>RES, 49.9 k, 1%, 0.1 W, 0603</t>
  </si>
  <si>
    <t>RES, 100, 1%, 0.1 W, 0603</t>
  </si>
  <si>
    <t>Test Point, Miniature, Red, TH</t>
  </si>
  <si>
    <t>Test Point, Miniature, Black, TH</t>
  </si>
  <si>
    <t>4.5-v to 60-v wide-input synchronous PWM buck controller, RGY0020A</t>
  </si>
  <si>
    <t>1210</t>
  </si>
  <si>
    <t>0603</t>
  </si>
  <si>
    <t>0805</t>
  </si>
  <si>
    <t>6.3x5.8</t>
  </si>
  <si>
    <t>1206</t>
  </si>
  <si>
    <t>7.0x8.2x6.5mm</t>
  </si>
  <si>
    <t>Header, 2 PIN, 100mil, Tin</t>
  </si>
  <si>
    <t>15.4 x 11 x 16.4mm</t>
  </si>
  <si>
    <t>Inductor, 12.3x10x12.3mm</t>
  </si>
  <si>
    <t>SON 5x6mm</t>
  </si>
  <si>
    <t>Red Miniature Testpoint</t>
  </si>
  <si>
    <t>Black Miniature Testpoint</t>
  </si>
  <si>
    <t>RGY0020A</t>
  </si>
  <si>
    <t>Package</t>
  </si>
  <si>
    <t>Sullins</t>
  </si>
  <si>
    <t>On-Shore 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</si>
</sst>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1066800</xdr:colOff>
      <xdr:row>0</xdr:row>
      <xdr:rowOff>142875</xdr:rowOff>
    </xdr:from>
    <xdr:to>
      <xdr:col>7</xdr:col>
      <xdr:colOff>28575</xdr:colOff>
      <xdr:row>4</xdr:row>
      <xdr:rowOff>9525</xdr:rowOff>
    </xdr:to>
    <xdr:pic>
      <xdr:nvPicPr>
        <xdr:cNvPr id="102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0" y="14287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showGridLines="0" tabSelected="1" zoomScaleNormal="100" workbookViewId="0">
      <pane ySplit="6" topLeftCell="A7" activePane="bottomLeft" state="frozen"/>
      <selection pane="bottomLeft" activeCell="J15" sqref="J15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3.28515625" style="5" customWidth="1"/>
    <col min="6" max="6" width="17.28515625" style="3" customWidth="1"/>
    <col min="7" max="7" width="56.14062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PMP10799 REVA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PMP10799 REV A Bill of Materials</v>
      </c>
    </row>
    <row r="6" spans="1:13" x14ac:dyDescent="0.2">
      <c r="A6" s="10" t="s">
        <v>3</v>
      </c>
      <c r="B6" s="17" t="s">
        <v>8</v>
      </c>
      <c r="C6" s="17" t="s">
        <v>40</v>
      </c>
      <c r="D6" s="17" t="s">
        <v>41</v>
      </c>
      <c r="E6" s="22" t="s">
        <v>68</v>
      </c>
      <c r="F6" s="17" t="s">
        <v>99</v>
      </c>
      <c r="G6" s="22" t="s">
        <v>108</v>
      </c>
      <c r="H6" s="22" t="s">
        <v>153</v>
      </c>
    </row>
    <row r="7" spans="1:13" s="2" customFormat="1" x14ac:dyDescent="0.2">
      <c r="A7" s="8">
        <f t="shared" ref="A7:A37" si="0">ROW(A7)-ROW($A$6)</f>
        <v>1</v>
      </c>
      <c r="B7" s="18" t="s">
        <v>9</v>
      </c>
      <c r="C7" s="8">
        <v>4</v>
      </c>
      <c r="D7" s="20" t="s">
        <v>42</v>
      </c>
      <c r="E7" s="18" t="s">
        <v>69</v>
      </c>
      <c r="F7" s="23" t="s">
        <v>100</v>
      </c>
      <c r="G7" s="20" t="s">
        <v>109</v>
      </c>
      <c r="H7" s="20" t="s">
        <v>140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2</v>
      </c>
      <c r="D8" s="21" t="s">
        <v>43</v>
      </c>
      <c r="E8" s="19" t="s">
        <v>70</v>
      </c>
      <c r="F8" s="24" t="s">
        <v>101</v>
      </c>
      <c r="G8" s="21" t="s">
        <v>110</v>
      </c>
      <c r="H8" s="21" t="s">
        <v>141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44</v>
      </c>
      <c r="E9" s="18" t="s">
        <v>71</v>
      </c>
      <c r="F9" s="23" t="s">
        <v>101</v>
      </c>
      <c r="G9" s="20" t="s">
        <v>111</v>
      </c>
      <c r="H9" s="20" t="s">
        <v>141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45</v>
      </c>
      <c r="E10" s="19" t="s">
        <v>72</v>
      </c>
      <c r="F10" s="24" t="s">
        <v>101</v>
      </c>
      <c r="G10" s="21" t="s">
        <v>112</v>
      </c>
      <c r="H10" s="21" t="s">
        <v>141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46</v>
      </c>
      <c r="E11" s="18" t="s">
        <v>73</v>
      </c>
      <c r="F11" s="23" t="s">
        <v>101</v>
      </c>
      <c r="G11" s="20" t="s">
        <v>113</v>
      </c>
      <c r="H11" s="20" t="s">
        <v>141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47</v>
      </c>
      <c r="E12" s="19" t="s">
        <v>74</v>
      </c>
      <c r="F12" s="24" t="s">
        <v>100</v>
      </c>
      <c r="G12" s="21" t="s">
        <v>114</v>
      </c>
      <c r="H12" s="21" t="s">
        <v>142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48</v>
      </c>
      <c r="E13" s="18" t="s">
        <v>75</v>
      </c>
      <c r="F13" s="23" t="s">
        <v>102</v>
      </c>
      <c r="G13" s="20" t="s">
        <v>115</v>
      </c>
      <c r="H13" s="20" t="s">
        <v>143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42</v>
      </c>
      <c r="E14" s="19" t="s">
        <v>76</v>
      </c>
      <c r="F14" s="24" t="s">
        <v>100</v>
      </c>
      <c r="G14" s="21" t="s">
        <v>116</v>
      </c>
      <c r="H14" s="21" t="s">
        <v>144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49</v>
      </c>
      <c r="E15" s="18" t="s">
        <v>77</v>
      </c>
      <c r="F15" s="23" t="s">
        <v>101</v>
      </c>
      <c r="G15" s="20" t="s">
        <v>117</v>
      </c>
      <c r="H15" s="20" t="s">
        <v>141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50</v>
      </c>
      <c r="E16" s="19" t="s">
        <v>78</v>
      </c>
      <c r="F16" s="24" t="s">
        <v>101</v>
      </c>
      <c r="G16" s="21" t="s">
        <v>118</v>
      </c>
      <c r="H16" s="21" t="s">
        <v>141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51</v>
      </c>
      <c r="E17" s="18" t="s">
        <v>79</v>
      </c>
      <c r="F17" s="23" t="s">
        <v>101</v>
      </c>
      <c r="G17" s="20" t="s">
        <v>119</v>
      </c>
      <c r="H17" s="20" t="s">
        <v>141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52</v>
      </c>
      <c r="E18" s="19" t="s">
        <v>80</v>
      </c>
      <c r="F18" s="24" t="s">
        <v>155</v>
      </c>
      <c r="G18" s="21" t="s">
        <v>120</v>
      </c>
      <c r="H18" s="21" t="s">
        <v>145</v>
      </c>
      <c r="I18" s="4"/>
      <c r="J18" s="4"/>
      <c r="K18" s="4"/>
      <c r="L18" s="4"/>
      <c r="M18" s="4"/>
    </row>
    <row r="19" spans="1:13" s="2" customFormat="1" ht="25.5" x14ac:dyDescent="0.2">
      <c r="A19" s="8">
        <f t="shared" si="0"/>
        <v>13</v>
      </c>
      <c r="B19" s="18" t="s">
        <v>21</v>
      </c>
      <c r="C19" s="8">
        <v>2</v>
      </c>
      <c r="D19" s="20" t="s">
        <v>52</v>
      </c>
      <c r="E19" s="18" t="s">
        <v>81</v>
      </c>
      <c r="F19" s="23" t="s">
        <v>154</v>
      </c>
      <c r="G19" s="20" t="s">
        <v>121</v>
      </c>
      <c r="H19" s="20" t="s">
        <v>146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52</v>
      </c>
      <c r="E20" s="19" t="s">
        <v>82</v>
      </c>
      <c r="F20" s="24" t="s">
        <v>103</v>
      </c>
      <c r="G20" s="21" t="s">
        <v>122</v>
      </c>
      <c r="H20" s="21" t="s">
        <v>147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1</v>
      </c>
      <c r="D21" s="20" t="s">
        <v>53</v>
      </c>
      <c r="E21" s="18" t="s">
        <v>83</v>
      </c>
      <c r="F21" s="23" t="s">
        <v>103</v>
      </c>
      <c r="G21" s="20" t="s">
        <v>123</v>
      </c>
      <c r="H21" s="20" t="s">
        <v>148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2</v>
      </c>
      <c r="D22" s="21" t="s">
        <v>54</v>
      </c>
      <c r="E22" s="19" t="s">
        <v>84</v>
      </c>
      <c r="F22" s="24" t="s">
        <v>104</v>
      </c>
      <c r="G22" s="21" t="s">
        <v>124</v>
      </c>
      <c r="H22" s="21" t="s">
        <v>149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55</v>
      </c>
      <c r="E23" s="18" t="s">
        <v>85</v>
      </c>
      <c r="F23" s="23" t="s">
        <v>105</v>
      </c>
      <c r="G23" s="20" t="s">
        <v>125</v>
      </c>
      <c r="H23" s="20" t="s">
        <v>141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56</v>
      </c>
      <c r="E24" s="19" t="s">
        <v>86</v>
      </c>
      <c r="F24" s="24" t="s">
        <v>105</v>
      </c>
      <c r="G24" s="21" t="s">
        <v>126</v>
      </c>
      <c r="H24" s="21" t="s">
        <v>141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57</v>
      </c>
      <c r="E25" s="18" t="s">
        <v>87</v>
      </c>
      <c r="F25" s="23" t="s">
        <v>105</v>
      </c>
      <c r="G25" s="20" t="s">
        <v>127</v>
      </c>
      <c r="H25" s="20" t="s">
        <v>141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3</v>
      </c>
      <c r="D26" s="21" t="s">
        <v>58</v>
      </c>
      <c r="E26" s="19" t="s">
        <v>88</v>
      </c>
      <c r="F26" s="24" t="s">
        <v>105</v>
      </c>
      <c r="G26" s="21" t="s">
        <v>128</v>
      </c>
      <c r="H26" s="21" t="s">
        <v>141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3</v>
      </c>
      <c r="D27" s="20" t="s">
        <v>59</v>
      </c>
      <c r="E27" s="18" t="s">
        <v>89</v>
      </c>
      <c r="F27" s="23" t="s">
        <v>105</v>
      </c>
      <c r="G27" s="20" t="s">
        <v>129</v>
      </c>
      <c r="H27" s="20" t="s">
        <v>141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60</v>
      </c>
      <c r="E28" s="19" t="s">
        <v>90</v>
      </c>
      <c r="F28" s="24" t="s">
        <v>106</v>
      </c>
      <c r="G28" s="21" t="s">
        <v>130</v>
      </c>
      <c r="H28" s="21" t="s">
        <v>144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61</v>
      </c>
      <c r="E29" s="18" t="s">
        <v>91</v>
      </c>
      <c r="F29" s="23" t="s">
        <v>105</v>
      </c>
      <c r="G29" s="20" t="s">
        <v>131</v>
      </c>
      <c r="H29" s="20" t="s">
        <v>141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52</v>
      </c>
      <c r="E30" s="19" t="s">
        <v>52</v>
      </c>
      <c r="F30" s="24" t="s">
        <v>52</v>
      </c>
      <c r="G30" s="21" t="s">
        <v>132</v>
      </c>
      <c r="H30" s="21" t="s">
        <v>141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62</v>
      </c>
      <c r="E31" s="18" t="s">
        <v>92</v>
      </c>
      <c r="F31" s="23" t="s">
        <v>105</v>
      </c>
      <c r="G31" s="20" t="s">
        <v>133</v>
      </c>
      <c r="H31" s="20" t="s">
        <v>141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2</v>
      </c>
      <c r="D32" s="21" t="s">
        <v>63</v>
      </c>
      <c r="E32" s="19" t="s">
        <v>93</v>
      </c>
      <c r="F32" s="24" t="s">
        <v>105</v>
      </c>
      <c r="G32" s="21" t="s">
        <v>134</v>
      </c>
      <c r="H32" s="21" t="s">
        <v>141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64</v>
      </c>
      <c r="E33" s="18" t="s">
        <v>94</v>
      </c>
      <c r="F33" s="23" t="s">
        <v>105</v>
      </c>
      <c r="G33" s="20" t="s">
        <v>135</v>
      </c>
      <c r="H33" s="20" t="s">
        <v>141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65</v>
      </c>
      <c r="E34" s="19" t="s">
        <v>95</v>
      </c>
      <c r="F34" s="24" t="s">
        <v>105</v>
      </c>
      <c r="G34" s="21" t="s">
        <v>136</v>
      </c>
      <c r="H34" s="21" t="s">
        <v>141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37</v>
      </c>
      <c r="C35" s="8">
        <v>6</v>
      </c>
      <c r="D35" s="20" t="s">
        <v>66</v>
      </c>
      <c r="E35" s="18" t="s">
        <v>96</v>
      </c>
      <c r="F35" s="23" t="s">
        <v>107</v>
      </c>
      <c r="G35" s="20" t="s">
        <v>137</v>
      </c>
      <c r="H35" s="20" t="s">
        <v>150</v>
      </c>
      <c r="I35" s="4"/>
      <c r="J35" s="4"/>
      <c r="K35" s="4"/>
      <c r="L35" s="4"/>
      <c r="M35" s="4"/>
    </row>
    <row r="36" spans="1:13" s="2" customFormat="1" ht="25.5" x14ac:dyDescent="0.2">
      <c r="A36" s="9">
        <f t="shared" si="0"/>
        <v>30</v>
      </c>
      <c r="B36" s="19" t="s">
        <v>38</v>
      </c>
      <c r="C36" s="9">
        <v>2</v>
      </c>
      <c r="D36" s="21" t="s">
        <v>67</v>
      </c>
      <c r="E36" s="19" t="s">
        <v>97</v>
      </c>
      <c r="F36" s="24" t="s">
        <v>107</v>
      </c>
      <c r="G36" s="21" t="s">
        <v>138</v>
      </c>
      <c r="H36" s="21" t="s">
        <v>151</v>
      </c>
      <c r="I36" s="4"/>
      <c r="J36" s="4"/>
      <c r="K36" s="4"/>
      <c r="L36" s="4"/>
      <c r="M36" s="4"/>
    </row>
    <row r="37" spans="1:13" s="2" customFormat="1" ht="25.5" x14ac:dyDescent="0.2">
      <c r="A37" s="8">
        <f t="shared" si="0"/>
        <v>31</v>
      </c>
      <c r="B37" s="18" t="s">
        <v>39</v>
      </c>
      <c r="C37" s="8">
        <v>1</v>
      </c>
      <c r="D37" s="20" t="s">
        <v>52</v>
      </c>
      <c r="E37" s="18" t="s">
        <v>98</v>
      </c>
      <c r="F37" s="23" t="s">
        <v>104</v>
      </c>
      <c r="G37" s="20" t="s">
        <v>139</v>
      </c>
      <c r="H37" s="20" t="s">
        <v>152</v>
      </c>
      <c r="I37" s="4"/>
      <c r="J37" s="4"/>
      <c r="K37" s="4"/>
      <c r="L37" s="4"/>
      <c r="M37" s="4"/>
    </row>
    <row r="38" spans="1:13" ht="16.5" customHeight="1" x14ac:dyDescent="0.2">
      <c r="B38" s="11"/>
      <c r="C38" s="7"/>
      <c r="E38" s="6"/>
      <c r="F38" s="7"/>
    </row>
  </sheetData>
  <phoneticPr fontId="0" type="noConversion"/>
  <conditionalFormatting sqref="F7:F8">
    <cfRule type="containsText" dxfId="29" priority="30" stopIfTrue="1" operator="containsText" text=", ">
      <formula>NOT(ISERROR(SEARCH(", ",F7)))</formula>
    </cfRule>
  </conditionalFormatting>
  <conditionalFormatting sqref="F9">
    <cfRule type="containsText" dxfId="28" priority="29" stopIfTrue="1" operator="containsText" text=", ">
      <formula>NOT(ISERROR(SEARCH(", ",F9)))</formula>
    </cfRule>
  </conditionalFormatting>
  <conditionalFormatting sqref="F10">
    <cfRule type="containsText" dxfId="27" priority="28" stopIfTrue="1" operator="containsText" text=", ">
      <formula>NOT(ISERROR(SEARCH(", ",F10)))</formula>
    </cfRule>
  </conditionalFormatting>
  <conditionalFormatting sqref="F11">
    <cfRule type="containsText" dxfId="26" priority="27" stopIfTrue="1" operator="containsText" text=", ">
      <formula>NOT(ISERROR(SEARCH(", ",F11)))</formula>
    </cfRule>
  </conditionalFormatting>
  <conditionalFormatting sqref="F12">
    <cfRule type="containsText" dxfId="25" priority="26" stopIfTrue="1" operator="containsText" text=", ">
      <formula>NOT(ISERROR(SEARCH(", ",F12)))</formula>
    </cfRule>
  </conditionalFormatting>
  <conditionalFormatting sqref="F13">
    <cfRule type="containsText" dxfId="24" priority="25" stopIfTrue="1" operator="containsText" text=", ">
      <formula>NOT(ISERROR(SEARCH(", ",F13)))</formula>
    </cfRule>
  </conditionalFormatting>
  <conditionalFormatting sqref="F14">
    <cfRule type="containsText" dxfId="23" priority="24" stopIfTrue="1" operator="containsText" text=", ">
      <formula>NOT(ISERROR(SEARCH(", ",F14)))</formula>
    </cfRule>
  </conditionalFormatting>
  <conditionalFormatting sqref="F15">
    <cfRule type="containsText" dxfId="22" priority="23" stopIfTrue="1" operator="containsText" text=", ">
      <formula>NOT(ISERROR(SEARCH(", ",F15)))</formula>
    </cfRule>
  </conditionalFormatting>
  <conditionalFormatting sqref="F16">
    <cfRule type="containsText" dxfId="21" priority="22" stopIfTrue="1" operator="containsText" text=", ">
      <formula>NOT(ISERROR(SEARCH(", ",F16)))</formula>
    </cfRule>
  </conditionalFormatting>
  <conditionalFormatting sqref="F17">
    <cfRule type="containsText" dxfId="20" priority="21" stopIfTrue="1" operator="containsText" text=", ">
      <formula>NOT(ISERROR(SEARCH(", ",F17)))</formula>
    </cfRule>
  </conditionalFormatting>
  <conditionalFormatting sqref="F18">
    <cfRule type="containsText" dxfId="19" priority="20" stopIfTrue="1" operator="containsText" text=", ">
      <formula>NOT(ISERROR(SEARCH(", ",F18)))</formula>
    </cfRule>
  </conditionalFormatting>
  <conditionalFormatting sqref="F19">
    <cfRule type="containsText" dxfId="18" priority="19" stopIfTrue="1" operator="containsText" text=", ">
      <formula>NOT(ISERROR(SEARCH(", ",F19)))</formula>
    </cfRule>
  </conditionalFormatting>
  <conditionalFormatting sqref="F20">
    <cfRule type="containsText" dxfId="17" priority="18" stopIfTrue="1" operator="containsText" text=", ">
      <formula>NOT(ISERROR(SEARCH(", ",F20)))</formula>
    </cfRule>
  </conditionalFormatting>
  <conditionalFormatting sqref="F21">
    <cfRule type="containsText" dxfId="16" priority="17" stopIfTrue="1" operator="containsText" text=", ">
      <formula>NOT(ISERROR(SEARCH(", ",F21)))</formula>
    </cfRule>
  </conditionalFormatting>
  <conditionalFormatting sqref="F22">
    <cfRule type="containsText" dxfId="15" priority="16" stopIfTrue="1" operator="containsText" text=", ">
      <formula>NOT(ISERROR(SEARCH(", ",F22)))</formula>
    </cfRule>
  </conditionalFormatting>
  <conditionalFormatting sqref="F23">
    <cfRule type="containsText" dxfId="14" priority="15" stopIfTrue="1" operator="containsText" text=", ">
      <formula>NOT(ISERROR(SEARCH(", ",F23)))</formula>
    </cfRule>
  </conditionalFormatting>
  <conditionalFormatting sqref="F24">
    <cfRule type="containsText" dxfId="13" priority="14" stopIfTrue="1" operator="containsText" text=", ">
      <formula>NOT(ISERROR(SEARCH(", ",F24)))</formula>
    </cfRule>
  </conditionalFormatting>
  <conditionalFormatting sqref="F25">
    <cfRule type="containsText" dxfId="12" priority="13" stopIfTrue="1" operator="containsText" text=", ">
      <formula>NOT(ISERROR(SEARCH(", ",F25)))</formula>
    </cfRule>
  </conditionalFormatting>
  <conditionalFormatting sqref="F26">
    <cfRule type="containsText" dxfId="11" priority="12" stopIfTrue="1" operator="containsText" text=", ">
      <formula>NOT(ISERROR(SEARCH(", ",F26)))</formula>
    </cfRule>
  </conditionalFormatting>
  <conditionalFormatting sqref="F27">
    <cfRule type="containsText" dxfId="10" priority="11" stopIfTrue="1" operator="containsText" text=", ">
      <formula>NOT(ISERROR(SEARCH(", ",F27)))</formula>
    </cfRule>
  </conditionalFormatting>
  <conditionalFormatting sqref="F28">
    <cfRule type="containsText" dxfId="9" priority="10" stopIfTrue="1" operator="containsText" text=", ">
      <formula>NOT(ISERROR(SEARCH(", ",F28)))</formula>
    </cfRule>
  </conditionalFormatting>
  <conditionalFormatting sqref="F29">
    <cfRule type="containsText" dxfId="8" priority="9" stopIfTrue="1" operator="containsText" text=", ">
      <formula>NOT(ISERROR(SEARCH(", ",F29)))</formula>
    </cfRule>
  </conditionalFormatting>
  <conditionalFormatting sqref="F30">
    <cfRule type="containsText" dxfId="7" priority="8" stopIfTrue="1" operator="containsText" text=", ">
      <formula>NOT(ISERROR(SEARCH(", ",F30)))</formula>
    </cfRule>
  </conditionalFormatting>
  <conditionalFormatting sqref="F31">
    <cfRule type="containsText" dxfId="6" priority="7" stopIfTrue="1" operator="containsText" text=", ">
      <formula>NOT(ISERROR(SEARCH(", ",F31)))</formula>
    </cfRule>
  </conditionalFormatting>
  <conditionalFormatting sqref="F32">
    <cfRule type="containsText" dxfId="5" priority="6" stopIfTrue="1" operator="containsText" text=", ">
      <formula>NOT(ISERROR(SEARCH(", ",F32)))</formula>
    </cfRule>
  </conditionalFormatting>
  <conditionalFormatting sqref="F33">
    <cfRule type="containsText" dxfId="4" priority="5" stopIfTrue="1" operator="containsText" text=", ">
      <formula>NOT(ISERROR(SEARCH(", ",F33)))</formula>
    </cfRule>
  </conditionalFormatting>
  <conditionalFormatting sqref="F34">
    <cfRule type="containsText" dxfId="3" priority="4" stopIfTrue="1" operator="containsText" text=", ">
      <formula>NOT(ISERROR(SEARCH(", ",F34)))</formula>
    </cfRule>
  </conditionalFormatting>
  <conditionalFormatting sqref="F35">
    <cfRule type="containsText" dxfId="2" priority="3" stopIfTrue="1" operator="containsText" text=", ">
      <formula>NOT(ISERROR(SEARCH(", ",F35)))</formula>
    </cfRule>
  </conditionalFormatting>
  <conditionalFormatting sqref="F36">
    <cfRule type="containsText" dxfId="1" priority="2" stopIfTrue="1" operator="containsText" text=", ">
      <formula>NOT(ISERROR(SEARCH(", ",F36)))</formula>
    </cfRule>
  </conditionalFormatting>
  <conditionalFormatting sqref="F37">
    <cfRule type="containsText" dxfId="0" priority="1" stopIfTrue="1" operator="containsText" text=", ">
      <formula>NOT(ISERROR(SEARCH(", ",F37)))</formula>
    </cfRule>
  </conditionalFormatting>
  <printOptions horizontalCentered="1"/>
  <pageMargins left="0" right="0" top="0.25" bottom="0.25" header="0" footer="0"/>
  <pageSetup scale="92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2015-01-21T13:31:02Z</cp:lastPrinted>
  <dcterms:created xsi:type="dcterms:W3CDTF">2000-10-27T00:30:29Z</dcterms:created>
  <dcterms:modified xsi:type="dcterms:W3CDTF">2015-01-21T13:31:15Z</dcterms:modified>
</cp:coreProperties>
</file>